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dominika\Desktop\do publikacji\201\"/>
    </mc:Choice>
  </mc:AlternateContent>
  <xr:revisionPtr revIDLastSave="0" documentId="13_ncr:1_{AC87E3EA-5913-426B-9B8C-CD6027C6BDC9}" xr6:coauthVersionLast="45" xr6:coauthVersionMax="45" xr10:uidLastSave="{00000000-0000-0000-0000-000000000000}"/>
  <bookViews>
    <workbookView xWindow="-120" yWindow="-120" windowWidth="27315" windowHeight="15840" tabRatio="986" xr2:uid="{00000000-000D-0000-FFFF-FFFF00000000}"/>
  </bookViews>
  <sheets>
    <sheet name=" SP nr 1 (201)" sheetId="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8" i="3" l="1"/>
  <c r="L10" i="3"/>
  <c r="L11" i="3"/>
  <c r="L12" i="3"/>
  <c r="L14" i="3"/>
  <c r="L15" i="3"/>
  <c r="L13" i="3"/>
  <c r="H8" i="3"/>
  <c r="H10" i="3"/>
  <c r="M10" i="3" s="1"/>
  <c r="H11" i="3"/>
  <c r="H13" i="3"/>
  <c r="H14" i="3"/>
  <c r="H15" i="3"/>
  <c r="H12" i="3"/>
  <c r="M11" i="3" l="1"/>
  <c r="M12" i="3"/>
  <c r="M15" i="3"/>
  <c r="M13" i="3"/>
  <c r="M14" i="3"/>
  <c r="K9" i="3"/>
  <c r="J9" i="3"/>
  <c r="I9" i="3"/>
  <c r="L9" i="3" s="1"/>
  <c r="G9" i="3"/>
  <c r="F9" i="3"/>
  <c r="E9" i="3"/>
  <c r="H9" i="3" l="1"/>
  <c r="M9" i="3" s="1"/>
</calcChain>
</file>

<file path=xl/sharedStrings.xml><?xml version="1.0" encoding="utf-8"?>
<sst xmlns="http://schemas.openxmlformats.org/spreadsheetml/2006/main" count="26" uniqueCount="25">
  <si>
    <t>1.1.1. Zmiany stanu wartości początkowej wartości niematerialnych i prawnych oraz środków trwałych</t>
  </si>
  <si>
    <t>Lp.</t>
  </si>
  <si>
    <t>I.</t>
  </si>
  <si>
    <t>II.</t>
  </si>
  <si>
    <t>Wyszczególnienie/grupa rodzajowa środków trwałych według KŚT</t>
  </si>
  <si>
    <t>Stan na początek roku obrotowego</t>
  </si>
  <si>
    <t xml:space="preserve">nabycie </t>
  </si>
  <si>
    <t>przemieszczenie wewnętrzne</t>
  </si>
  <si>
    <t xml:space="preserve">aktualizacja </t>
  </si>
  <si>
    <t>razem zwiększenia</t>
  </si>
  <si>
    <t>sprzedaż</t>
  </si>
  <si>
    <t>likwidacja</t>
  </si>
  <si>
    <t xml:space="preserve">razem zmniejszenia </t>
  </si>
  <si>
    <t xml:space="preserve">stan na koniec roku obrotowego </t>
  </si>
  <si>
    <t>Zwiększenia, w tym:</t>
  </si>
  <si>
    <t>Zmiejszenia, w tym:</t>
  </si>
  <si>
    <t>Wartości niematerialne i prawne</t>
  </si>
  <si>
    <t>Środki trwałe, z tego:</t>
  </si>
  <si>
    <t>1.2. Grunty stanowiące własność jednostki samorządu terytorialnego, przekazane w użytkowanie wieczyste innym podmiotom</t>
  </si>
  <si>
    <t>2. Budynki, lokale i obiekty inżynierii lądowej i wodnej</t>
  </si>
  <si>
    <t>3. Urządzenia techniczne i maszyny</t>
  </si>
  <si>
    <t>4. Środki transportu</t>
  </si>
  <si>
    <t>5. Inne środki trwałe</t>
  </si>
  <si>
    <t>1. Grunty</t>
  </si>
  <si>
    <t>zał.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</si>
</sst>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4" fontId="0" fillId="0" borderId="1" xfId="0" applyNumberFormat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M15"/>
  <sheetViews>
    <sheetView tabSelected="1" zoomScaleNormal="100" workbookViewId="0">
      <selection activeCell="I11" sqref="I11"/>
    </sheetView>
  </sheetViews>
  <sheetFormatPr defaultRowHeight="15" x14ac:dyDescent="0.25"/>
  <cols>
    <col min="3" max="3" width="23.140625" customWidth="1"/>
    <col min="4" max="4" width="13.85546875" customWidth="1"/>
    <col min="5" max="5" width="10.28515625" customWidth="1"/>
    <col min="6" max="6" width="16.5703125" customWidth="1"/>
    <col min="7" max="7" width="13.140625" customWidth="1"/>
    <col min="8" max="8" width="12.42578125" customWidth="1"/>
    <col min="9" max="9" width="10.7109375" customWidth="1"/>
    <col min="10" max="10" width="11.28515625" customWidth="1"/>
    <col min="11" max="11" width="16.28515625" customWidth="1"/>
    <col min="12" max="12" width="14" customWidth="1"/>
    <col min="13" max="13" width="13" customWidth="1"/>
  </cols>
  <sheetData>
    <row r="2" spans="2:13" x14ac:dyDescent="0.25">
      <c r="B2" t="s">
        <v>24</v>
      </c>
    </row>
    <row r="3" spans="2:13" x14ac:dyDescent="0.25">
      <c r="B3">
        <v>201</v>
      </c>
      <c r="F3" s="1" t="s">
        <v>0</v>
      </c>
    </row>
    <row r="6" spans="2:13" ht="15" customHeight="1" x14ac:dyDescent="0.25">
      <c r="B6" s="7" t="s">
        <v>1</v>
      </c>
      <c r="C6" s="8" t="s">
        <v>4</v>
      </c>
      <c r="D6" s="9" t="s">
        <v>5</v>
      </c>
      <c r="E6" s="7" t="s">
        <v>14</v>
      </c>
      <c r="F6" s="7"/>
      <c r="G6" s="7"/>
      <c r="H6" s="7"/>
      <c r="I6" s="7" t="s">
        <v>15</v>
      </c>
      <c r="J6" s="7"/>
      <c r="K6" s="7"/>
      <c r="L6" s="7"/>
      <c r="M6" s="8" t="s">
        <v>13</v>
      </c>
    </row>
    <row r="7" spans="2:13" ht="69.75" customHeight="1" x14ac:dyDescent="0.25">
      <c r="B7" s="7"/>
      <c r="C7" s="8"/>
      <c r="D7" s="10"/>
      <c r="E7" s="5" t="s">
        <v>6</v>
      </c>
      <c r="F7" s="5" t="s">
        <v>7</v>
      </c>
      <c r="G7" s="5" t="s">
        <v>8</v>
      </c>
      <c r="H7" s="5" t="s">
        <v>9</v>
      </c>
      <c r="I7" s="5" t="s">
        <v>10</v>
      </c>
      <c r="J7" s="5" t="s">
        <v>11</v>
      </c>
      <c r="K7" s="5" t="s">
        <v>7</v>
      </c>
      <c r="L7" s="5" t="s">
        <v>12</v>
      </c>
      <c r="M7" s="8"/>
    </row>
    <row r="8" spans="2:13" ht="43.5" customHeight="1" x14ac:dyDescent="0.25">
      <c r="B8" s="2" t="s">
        <v>2</v>
      </c>
      <c r="C8" s="3" t="s">
        <v>16</v>
      </c>
      <c r="D8" s="6">
        <v>53659.71</v>
      </c>
      <c r="E8" s="6"/>
      <c r="F8" s="6"/>
      <c r="G8" s="6"/>
      <c r="H8" s="6">
        <f t="shared" ref="H8:H11" si="0">E8+F8+G8</f>
        <v>0</v>
      </c>
      <c r="I8" s="6"/>
      <c r="J8" s="6"/>
      <c r="K8" s="6"/>
      <c r="L8" s="6">
        <f t="shared" ref="L8:L12" si="1">I8+J8+K8</f>
        <v>0</v>
      </c>
      <c r="M8" s="6">
        <v>53659.71</v>
      </c>
    </row>
    <row r="9" spans="2:13" x14ac:dyDescent="0.25">
      <c r="B9" s="2" t="s">
        <v>3</v>
      </c>
      <c r="C9" s="4" t="s">
        <v>17</v>
      </c>
      <c r="D9" s="6">
        <v>14564305.16</v>
      </c>
      <c r="E9" s="6">
        <f>E10+E12+E13+E14+E15</f>
        <v>31948.65</v>
      </c>
      <c r="F9" s="6">
        <f t="shared" ref="F9:K9" si="2">F10+F12+F13+F14+F15</f>
        <v>0</v>
      </c>
      <c r="G9" s="6">
        <f t="shared" si="2"/>
        <v>0</v>
      </c>
      <c r="H9" s="6">
        <f t="shared" si="0"/>
        <v>31948.65</v>
      </c>
      <c r="I9" s="6">
        <f t="shared" si="2"/>
        <v>0</v>
      </c>
      <c r="J9" s="6">
        <f t="shared" si="2"/>
        <v>0</v>
      </c>
      <c r="K9" s="6">
        <f t="shared" si="2"/>
        <v>0</v>
      </c>
      <c r="L9" s="6">
        <f t="shared" si="1"/>
        <v>0</v>
      </c>
      <c r="M9" s="6">
        <f t="shared" ref="M9:M11" si="3">D9+H9-L9</f>
        <v>14596253.810000001</v>
      </c>
    </row>
    <row r="10" spans="2:13" ht="19.5" customHeight="1" x14ac:dyDescent="0.25">
      <c r="B10" s="2"/>
      <c r="C10" s="3" t="s">
        <v>23</v>
      </c>
      <c r="D10" s="6">
        <v>726819.28</v>
      </c>
      <c r="E10" s="6"/>
      <c r="F10" s="6"/>
      <c r="G10" s="6"/>
      <c r="H10" s="6">
        <f t="shared" si="0"/>
        <v>0</v>
      </c>
      <c r="I10" s="6"/>
      <c r="J10" s="6"/>
      <c r="K10" s="6"/>
      <c r="L10" s="6">
        <f t="shared" si="1"/>
        <v>0</v>
      </c>
      <c r="M10" s="6">
        <f t="shared" si="3"/>
        <v>726819.28</v>
      </c>
    </row>
    <row r="11" spans="2:13" ht="138" customHeight="1" x14ac:dyDescent="0.25">
      <c r="B11" s="2"/>
      <c r="C11" s="3" t="s">
        <v>18</v>
      </c>
      <c r="D11" s="6"/>
      <c r="E11" s="6"/>
      <c r="F11" s="6"/>
      <c r="G11" s="6"/>
      <c r="H11" s="6">
        <f t="shared" si="0"/>
        <v>0</v>
      </c>
      <c r="I11" s="6"/>
      <c r="J11" s="6"/>
      <c r="K11" s="6"/>
      <c r="L11" s="6">
        <f t="shared" si="1"/>
        <v>0</v>
      </c>
      <c r="M11" s="6">
        <f t="shared" si="3"/>
        <v>0</v>
      </c>
    </row>
    <row r="12" spans="2:13" ht="45" x14ac:dyDescent="0.25">
      <c r="B12" s="2"/>
      <c r="C12" s="3" t="s">
        <v>19</v>
      </c>
      <c r="D12" s="6">
        <v>12887788.6</v>
      </c>
      <c r="E12" s="6"/>
      <c r="F12" s="6"/>
      <c r="G12" s="6"/>
      <c r="H12" s="6">
        <f>E12+F12+G12</f>
        <v>0</v>
      </c>
      <c r="I12" s="6"/>
      <c r="J12" s="6"/>
      <c r="K12" s="6"/>
      <c r="L12" s="6">
        <f t="shared" si="1"/>
        <v>0</v>
      </c>
      <c r="M12" s="6">
        <f>D12+H12-L12</f>
        <v>12887788.6</v>
      </c>
    </row>
    <row r="13" spans="2:13" ht="30" x14ac:dyDescent="0.25">
      <c r="B13" s="2"/>
      <c r="C13" s="3" t="s">
        <v>20</v>
      </c>
      <c r="D13" s="6">
        <v>754278.13</v>
      </c>
      <c r="E13" s="6">
        <v>19950</v>
      </c>
      <c r="F13" s="6"/>
      <c r="G13" s="6"/>
      <c r="H13" s="6">
        <f t="shared" ref="H13:H15" si="4">E13+F13+G13</f>
        <v>19950</v>
      </c>
      <c r="I13" s="6"/>
      <c r="J13" s="6"/>
      <c r="K13" s="6"/>
      <c r="L13" s="6">
        <f>I13+J13+K13</f>
        <v>0</v>
      </c>
      <c r="M13" s="6">
        <f t="shared" ref="M13:M15" si="5">D13+H13-L13</f>
        <v>774228.13</v>
      </c>
    </row>
    <row r="14" spans="2:13" x14ac:dyDescent="0.25">
      <c r="B14" s="2"/>
      <c r="C14" s="3" t="s">
        <v>21</v>
      </c>
      <c r="D14" s="6">
        <v>0</v>
      </c>
      <c r="E14" s="6"/>
      <c r="F14" s="6"/>
      <c r="G14" s="6"/>
      <c r="H14" s="6">
        <f t="shared" si="4"/>
        <v>0</v>
      </c>
      <c r="I14" s="6"/>
      <c r="J14" s="6"/>
      <c r="K14" s="6"/>
      <c r="L14" s="6">
        <f t="shared" ref="L14:L15" si="6">I14+J14+K14</f>
        <v>0</v>
      </c>
      <c r="M14" s="6">
        <f t="shared" si="5"/>
        <v>0</v>
      </c>
    </row>
    <row r="15" spans="2:13" x14ac:dyDescent="0.25">
      <c r="B15" s="2"/>
      <c r="C15" s="3" t="s">
        <v>22</v>
      </c>
      <c r="D15" s="6">
        <v>195419.15</v>
      </c>
      <c r="E15" s="6">
        <v>11998.65</v>
      </c>
      <c r="F15" s="6"/>
      <c r="G15" s="6"/>
      <c r="H15" s="6">
        <f t="shared" si="4"/>
        <v>11998.65</v>
      </c>
      <c r="I15" s="6"/>
      <c r="J15" s="6"/>
      <c r="K15" s="6"/>
      <c r="L15" s="6">
        <f t="shared" si="6"/>
        <v>0</v>
      </c>
      <c r="M15" s="6">
        <f t="shared" si="5"/>
        <v>207417.8</v>
      </c>
    </row>
  </sheetData>
  <mergeCells count="6">
    <mergeCell ref="M6:M7"/>
    <mergeCell ref="B6:B7"/>
    <mergeCell ref="C6:C7"/>
    <mergeCell ref="D6:D7"/>
    <mergeCell ref="E6:H6"/>
    <mergeCell ref="I6:L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SP nr 1 (201)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Starzonek</dc:creator>
  <cp:lastModifiedBy>Dominika Swinka</cp:lastModifiedBy>
  <cp:lastPrinted>2020-03-31T05:44:55Z</cp:lastPrinted>
  <dcterms:created xsi:type="dcterms:W3CDTF">2019-01-24T14:09:38Z</dcterms:created>
  <dcterms:modified xsi:type="dcterms:W3CDTF">2020-05-07T07:39:25Z</dcterms:modified>
</cp:coreProperties>
</file>